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.Carvalho\Downloads\"/>
    </mc:Choice>
  </mc:AlternateContent>
  <xr:revisionPtr revIDLastSave="0" documentId="13_ncr:1_{77981E29-8D7A-4055-BA9A-CCABEB080F92}" xr6:coauthVersionLast="47" xr6:coauthVersionMax="47" xr10:uidLastSave="{00000000-0000-0000-0000-000000000000}"/>
  <bookViews>
    <workbookView xWindow="-120" yWindow="-120" windowWidth="29040" windowHeight="15840" xr2:uid="{B6966FFF-04D4-49FC-BE67-A5F3E3B1373E}"/>
  </bookViews>
  <sheets>
    <sheet name="Simulador CEAL - 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E19" i="2" s="1"/>
  <c r="F10" i="2"/>
  <c r="E12" i="2" s="1"/>
  <c r="E23" i="2" l="1"/>
</calcChain>
</file>

<file path=xl/sharedStrings.xml><?xml version="1.0" encoding="utf-8"?>
<sst xmlns="http://schemas.openxmlformats.org/spreadsheetml/2006/main" count="33" uniqueCount="32">
  <si>
    <t>CONTRIBUIÇÃO EXTRAORDINÁRIA ALOJAMENTO LOCAL</t>
  </si>
  <si>
    <t>Ano Referência</t>
  </si>
  <si>
    <t>Valor Diário</t>
  </si>
  <si>
    <t>Valor Anual</t>
  </si>
  <si>
    <t>[1]</t>
  </si>
  <si>
    <t>[2]</t>
  </si>
  <si>
    <t>[3]</t>
  </si>
  <si>
    <t>[5]</t>
  </si>
  <si>
    <t>m2</t>
  </si>
  <si>
    <t>[4]</t>
  </si>
  <si>
    <t>[6]</t>
  </si>
  <si>
    <t>[7]</t>
  </si>
  <si>
    <t>TAXA APLICÁVEL À BASE TRIBUTÁVEL DA CEAL</t>
  </si>
  <si>
    <t>[8]</t>
  </si>
  <si>
    <r>
      <t xml:space="preserve">Área Bruta Mínima de um fogo habitacional  T1                                             </t>
    </r>
    <r>
      <rPr>
        <sz val="11"/>
        <color theme="1"/>
        <rFont val="Calibri"/>
        <family val="2"/>
        <scheme val="minor"/>
      </rPr>
      <t>(artigo 67º do R.G.E.U.)</t>
    </r>
  </si>
  <si>
    <t>Simulador  |  Ano de Liquidação: 2024</t>
  </si>
  <si>
    <t>- Este simulador tem como objetivo determinar o valor de CEAL a liquidar em 2024, referente a 31 dezembro 2023</t>
  </si>
  <si>
    <t>- Apenas deverá inserir o coeficiente de pressão urbanística e a área bruta do seu imóvel (células assinaladas a verde)</t>
  </si>
  <si>
    <t>- As restantes células são de preenchimento automático</t>
  </si>
  <si>
    <r>
      <t>COEFICIENTE ECONÓMICO DO ALOJAMENTO LOCAL</t>
    </r>
    <r>
      <rPr>
        <sz val="11"/>
        <color theme="1"/>
        <rFont val="Calibri"/>
        <family val="2"/>
        <scheme val="minor"/>
      </rPr>
      <t xml:space="preserve">                                              ( [1] / [2] )</t>
    </r>
  </si>
  <si>
    <t>- Conforme é determinado no artigo 17º do Anexo da Lei n.º 56/2023 de 06 de outubro, o ano de referência do RevPar</t>
  </si>
  <si>
    <t>COEFICIENTE DE PRESSÃO URBANÍSTICA</t>
  </si>
  <si>
    <t>(consultar Portaria n.º 455-E/2023, 29 dezembro)</t>
  </si>
  <si>
    <r>
      <t xml:space="preserve">ÁREA BRUTA PRIVATIVA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(consultar caderneta predial do imóvel)</t>
    </r>
  </si>
  <si>
    <r>
      <t xml:space="preserve">Rendimento por Quarto Disponível (RevPar) - Alojamento Local                                                   </t>
    </r>
    <r>
      <rPr>
        <sz val="11"/>
        <color theme="1"/>
        <rFont val="Calibri"/>
        <family val="2"/>
        <scheme val="minor"/>
      </rPr>
      <t>(fonte INE - Anuário Estatísticas do Turismo, 2019)</t>
    </r>
  </si>
  <si>
    <t>Notas:</t>
  </si>
  <si>
    <t>Preenchimento:</t>
  </si>
  <si>
    <t xml:space="preserve">  do Alojamento Local para 2023m, é o referente ao ano de 2019</t>
  </si>
  <si>
    <r>
      <t>COEFICIENTE DE PRESSÃO URBANÍSTICA À ÁREA BRUTA PRIVATIVA</t>
    </r>
    <r>
      <rPr>
        <sz val="11"/>
        <color theme="1"/>
        <rFont val="Calibri"/>
        <family val="2"/>
        <scheme val="minor"/>
      </rPr>
      <t xml:space="preserve">                                              ( [4] x [5] )</t>
    </r>
  </si>
  <si>
    <r>
      <t xml:space="preserve">BASE TRIBUTÁVEL DA CEAL                                                                      </t>
    </r>
    <r>
      <rPr>
        <sz val="11"/>
        <rFont val="Calibri"/>
        <family val="2"/>
        <scheme val="minor"/>
      </rPr>
      <t xml:space="preserve">                              ( [3] x [6] )</t>
    </r>
  </si>
  <si>
    <t>[9]</t>
  </si>
  <si>
    <r>
      <t xml:space="preserve">VALOR A LIQUIDAR DE CEAL EM 2024                                                 </t>
    </r>
    <r>
      <rPr>
        <sz val="11"/>
        <color theme="0"/>
        <rFont val="Calibri"/>
        <family val="2"/>
        <scheme val="minor"/>
      </rPr>
      <t>( [7] x [8]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</si>
</sst>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0.0000"/>
    <numFmt numFmtId="165" formatCode="#,##0.00\ &quot;€&quot;"/>
    <numFmt numFmtId="166" formatCode="#,##0.00_ ;[Red]\-#,##0.00\ "/>
    <numFmt numFmtId="167" formatCode="#,##0.000\ &quot;€&quot;;[Red]\-#,##0.000\ &quot;€&quot;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166" fontId="2" fillId="2" borderId="2" xfId="0" applyNumberFormat="1" applyFont="1" applyFill="1" applyBorder="1" applyAlignment="1" applyProtection="1">
      <alignment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left" vertical="center" wrapText="1" indent="1"/>
    </xf>
    <xf numFmtId="8" fontId="0" fillId="0" borderId="0" xfId="0" applyNumberFormat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indent="2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center" wrapText="1" indent="1"/>
    </xf>
    <xf numFmtId="167" fontId="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left" vertical="center" indent="2"/>
    </xf>
    <xf numFmtId="8" fontId="2" fillId="4" borderId="3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center" wrapText="1" indent="1"/>
    </xf>
    <xf numFmtId="0" fontId="2" fillId="4" borderId="2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left" vertical="center" wrapText="1" indent="1"/>
    </xf>
    <xf numFmtId="8" fontId="2" fillId="0" borderId="0" xfId="0" applyNumberFormat="1" applyFont="1" applyAlignment="1" applyProtection="1">
      <alignment horizontal="center" vertical="center"/>
    </xf>
    <xf numFmtId="8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8" fontId="0" fillId="0" borderId="0" xfId="0" applyNumberFormat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left" wrapText="1" indent="1"/>
    </xf>
    <xf numFmtId="0" fontId="2" fillId="4" borderId="8" xfId="0" applyFont="1" applyFill="1" applyBorder="1" applyAlignment="1" applyProtection="1">
      <alignment horizontal="center" vertical="center" wrapText="1"/>
    </xf>
    <xf numFmtId="0" fontId="8" fillId="4" borderId="9" xfId="1" applyFill="1" applyBorder="1" applyAlignment="1" applyProtection="1">
      <alignment horizontal="left" vertical="top" wrapText="1" indent="1"/>
    </xf>
    <xf numFmtId="0" fontId="2" fillId="4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left" vertical="center" wrapText="1" indent="1"/>
    </xf>
    <xf numFmtId="8" fontId="5" fillId="5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left" vertical="center" wrapText="1" indent="1"/>
    </xf>
    <xf numFmtId="9" fontId="2" fillId="5" borderId="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 vertical="center" wrapText="1" indent="1"/>
    </xf>
    <xf numFmtId="165" fontId="4" fillId="3" borderId="1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1</xdr:row>
      <xdr:rowOff>114300</xdr:rowOff>
    </xdr:from>
    <xdr:to>
      <xdr:col>5</xdr:col>
      <xdr:colOff>1181101</xdr:colOff>
      <xdr:row>1</xdr:row>
      <xdr:rowOff>922749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888DBEF-8997-48E5-BCC4-50C9B5138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6" y="171450"/>
          <a:ext cx="2381250" cy="808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ariodarepublica.pt/dr/detalhe/portaria/455-e-2023-835994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83FD-E6F6-4BC9-9AA8-E92BDBBDB447}">
  <sheetPr>
    <pageSetUpPr fitToPage="1"/>
  </sheetPr>
  <dimension ref="B1:I37"/>
  <sheetViews>
    <sheetView showGridLines="0" tabSelected="1" topLeftCell="A11" workbookViewId="0">
      <selection activeCell="L13" sqref="L13"/>
    </sheetView>
  </sheetViews>
  <sheetFormatPr defaultRowHeight="20.100000000000001" customHeight="1" x14ac:dyDescent="0.25"/>
  <cols>
    <col min="1" max="1" width="0.85546875" style="6" customWidth="1"/>
    <col min="2" max="2" width="4.7109375" style="6" customWidth="1"/>
    <col min="3" max="3" width="65.7109375" style="6" customWidth="1"/>
    <col min="4" max="4" width="0.85546875" style="7" customWidth="1"/>
    <col min="5" max="6" width="20.7109375" style="7" customWidth="1"/>
    <col min="7" max="7" width="0.85546875" style="7" customWidth="1"/>
    <col min="8" max="16384" width="9.140625" style="6"/>
  </cols>
  <sheetData>
    <row r="1" spans="2:9" ht="5.0999999999999996" customHeight="1" x14ac:dyDescent="0.25"/>
    <row r="2" spans="2:9" ht="80.099999999999994" customHeight="1" x14ac:dyDescent="0.25">
      <c r="B2" s="8" t="s">
        <v>0</v>
      </c>
      <c r="C2" s="8"/>
      <c r="E2" s="6"/>
      <c r="F2" s="6"/>
    </row>
    <row r="3" spans="2:9" ht="5.0999999999999996" customHeight="1" x14ac:dyDescent="0.25">
      <c r="E3" s="6"/>
      <c r="F3" s="6"/>
    </row>
    <row r="4" spans="2:9" ht="39.950000000000003" customHeight="1" x14ac:dyDescent="0.25">
      <c r="B4" s="9" t="s">
        <v>15</v>
      </c>
      <c r="C4" s="9"/>
      <c r="D4" s="9"/>
      <c r="E4" s="9"/>
      <c r="F4" s="9"/>
    </row>
    <row r="7" spans="2:9" ht="5.0999999999999996" customHeight="1" x14ac:dyDescent="0.25"/>
    <row r="8" spans="2:9" ht="20.100000000000001" customHeight="1" x14ac:dyDescent="0.25">
      <c r="B8" s="10" t="s">
        <v>4</v>
      </c>
      <c r="C8" s="11" t="s">
        <v>24</v>
      </c>
      <c r="D8" s="12"/>
      <c r="E8" s="13" t="s">
        <v>1</v>
      </c>
      <c r="F8" s="14">
        <v>2019</v>
      </c>
      <c r="G8" s="12"/>
    </row>
    <row r="9" spans="2:9" ht="20.100000000000001" customHeight="1" x14ac:dyDescent="0.25">
      <c r="B9" s="15"/>
      <c r="C9" s="16"/>
      <c r="D9" s="12"/>
      <c r="E9" s="13" t="s">
        <v>2</v>
      </c>
      <c r="F9" s="17">
        <v>29.945</v>
      </c>
      <c r="G9" s="12"/>
    </row>
    <row r="10" spans="2:9" ht="20.100000000000001" customHeight="1" x14ac:dyDescent="0.25">
      <c r="B10" s="15"/>
      <c r="C10" s="16"/>
      <c r="D10" s="12"/>
      <c r="E10" s="18" t="s">
        <v>3</v>
      </c>
      <c r="F10" s="19">
        <f>F9*365</f>
        <v>10929.924999999999</v>
      </c>
      <c r="G10" s="12"/>
    </row>
    <row r="11" spans="2:9" ht="39.950000000000003" customHeight="1" x14ac:dyDescent="0.25">
      <c r="B11" s="20" t="s">
        <v>5</v>
      </c>
      <c r="C11" s="21" t="s">
        <v>14</v>
      </c>
      <c r="E11" s="22">
        <v>52</v>
      </c>
      <c r="F11" s="23" t="s">
        <v>8</v>
      </c>
    </row>
    <row r="12" spans="2:9" ht="50.1" customHeight="1" x14ac:dyDescent="0.25">
      <c r="B12" s="24" t="s">
        <v>6</v>
      </c>
      <c r="C12" s="25" t="s">
        <v>19</v>
      </c>
      <c r="D12" s="26"/>
      <c r="E12" s="27">
        <f>F10/E11</f>
        <v>210.19086538461536</v>
      </c>
      <c r="F12" s="28"/>
      <c r="G12" s="26"/>
      <c r="I12" s="29"/>
    </row>
    <row r="13" spans="2:9" ht="20.100000000000001" customHeight="1" x14ac:dyDescent="0.25">
      <c r="C13" s="30"/>
      <c r="D13" s="31"/>
      <c r="G13" s="31"/>
    </row>
    <row r="14" spans="2:9" ht="24.95" customHeight="1" x14ac:dyDescent="0.25">
      <c r="B14" s="32" t="s">
        <v>9</v>
      </c>
      <c r="C14" s="33" t="s">
        <v>21</v>
      </c>
      <c r="E14" s="2">
        <v>0</v>
      </c>
      <c r="F14" s="3"/>
    </row>
    <row r="15" spans="2:9" ht="24.95" customHeight="1" x14ac:dyDescent="0.25">
      <c r="B15" s="34"/>
      <c r="C15" s="35" t="s">
        <v>22</v>
      </c>
      <c r="D15" s="26"/>
      <c r="E15" s="4"/>
      <c r="F15" s="5"/>
      <c r="G15" s="26"/>
    </row>
    <row r="16" spans="2:9" ht="50.1" customHeight="1" x14ac:dyDescent="0.25">
      <c r="B16" s="36" t="s">
        <v>7</v>
      </c>
      <c r="C16" s="21" t="s">
        <v>23</v>
      </c>
      <c r="D16" s="26"/>
      <c r="E16" s="1">
        <v>0</v>
      </c>
      <c r="F16" s="23" t="s">
        <v>8</v>
      </c>
      <c r="G16" s="26"/>
    </row>
    <row r="17" spans="2:8" ht="50.1" customHeight="1" x14ac:dyDescent="0.25">
      <c r="B17" s="24" t="s">
        <v>10</v>
      </c>
      <c r="C17" s="25" t="s">
        <v>28</v>
      </c>
      <c r="D17" s="26"/>
      <c r="E17" s="27">
        <f>E14*E16</f>
        <v>0</v>
      </c>
      <c r="F17" s="28"/>
      <c r="G17" s="26"/>
    </row>
    <row r="18" spans="2:8" ht="20.100000000000001" customHeight="1" x14ac:dyDescent="0.25">
      <c r="C18" s="30"/>
      <c r="D18" s="31"/>
      <c r="G18" s="31"/>
    </row>
    <row r="19" spans="2:8" ht="50.1" customHeight="1" x14ac:dyDescent="0.25">
      <c r="B19" s="37" t="s">
        <v>11</v>
      </c>
      <c r="C19" s="38" t="s">
        <v>29</v>
      </c>
      <c r="D19" s="26"/>
      <c r="E19" s="39">
        <f>E12*E17</f>
        <v>0</v>
      </c>
      <c r="F19" s="40"/>
      <c r="G19" s="26"/>
    </row>
    <row r="20" spans="2:8" ht="20.100000000000001" customHeight="1" x14ac:dyDescent="0.25">
      <c r="C20" s="30"/>
      <c r="D20" s="31"/>
      <c r="F20" s="41"/>
      <c r="G20" s="31"/>
    </row>
    <row r="21" spans="2:8" ht="50.1" customHeight="1" x14ac:dyDescent="0.25">
      <c r="B21" s="42" t="s">
        <v>13</v>
      </c>
      <c r="C21" s="43" t="s">
        <v>12</v>
      </c>
      <c r="D21" s="26"/>
      <c r="E21" s="44">
        <v>0.15</v>
      </c>
      <c r="F21" s="45"/>
      <c r="G21" s="26"/>
    </row>
    <row r="22" spans="2:8" ht="20.100000000000001" customHeight="1" x14ac:dyDescent="0.25">
      <c r="C22" s="30"/>
      <c r="D22" s="31"/>
      <c r="F22" s="41"/>
      <c r="G22" s="31"/>
    </row>
    <row r="23" spans="2:8" ht="50.1" customHeight="1" x14ac:dyDescent="0.25">
      <c r="B23" s="46" t="s">
        <v>30</v>
      </c>
      <c r="C23" s="47" t="s">
        <v>31</v>
      </c>
      <c r="D23" s="26"/>
      <c r="E23" s="48">
        <f>E19*E21</f>
        <v>0</v>
      </c>
      <c r="F23" s="48"/>
      <c r="G23" s="26"/>
    </row>
    <row r="24" spans="2:8" ht="20.100000000000001" customHeight="1" x14ac:dyDescent="0.25">
      <c r="C24" s="30"/>
      <c r="D24" s="31"/>
      <c r="F24" s="41"/>
      <c r="G24" s="31"/>
      <c r="H24" s="49"/>
    </row>
    <row r="27" spans="2:8" ht="20.100000000000001" customHeight="1" x14ac:dyDescent="0.25">
      <c r="B27" s="50" t="s">
        <v>25</v>
      </c>
    </row>
    <row r="28" spans="2:8" ht="20.100000000000001" customHeight="1" x14ac:dyDescent="0.25">
      <c r="B28" s="51" t="s">
        <v>16</v>
      </c>
      <c r="D28" s="6"/>
      <c r="E28" s="6"/>
      <c r="F28" s="6"/>
    </row>
    <row r="29" spans="2:8" ht="20.100000000000001" customHeight="1" x14ac:dyDescent="0.25">
      <c r="B29" s="51" t="s">
        <v>20</v>
      </c>
    </row>
    <row r="30" spans="2:8" ht="20.100000000000001" customHeight="1" x14ac:dyDescent="0.25">
      <c r="B30" s="51" t="s">
        <v>27</v>
      </c>
    </row>
    <row r="31" spans="2:8" ht="20.100000000000001" customHeight="1" x14ac:dyDescent="0.25">
      <c r="B31" s="51"/>
    </row>
    <row r="32" spans="2:8" ht="20.100000000000001" customHeight="1" x14ac:dyDescent="0.25">
      <c r="B32" s="50" t="s">
        <v>26</v>
      </c>
    </row>
    <row r="33" spans="2:2" ht="20.100000000000001" customHeight="1" x14ac:dyDescent="0.25">
      <c r="B33" s="51" t="s">
        <v>17</v>
      </c>
    </row>
    <row r="34" spans="2:2" ht="20.100000000000001" customHeight="1" x14ac:dyDescent="0.25">
      <c r="B34" s="51" t="s">
        <v>18</v>
      </c>
    </row>
    <row r="35" spans="2:2" ht="20.100000000000001" customHeight="1" x14ac:dyDescent="0.25">
      <c r="B35" s="51"/>
    </row>
    <row r="36" spans="2:2" ht="20.100000000000001" customHeight="1" x14ac:dyDescent="0.25">
      <c r="B36" s="51"/>
    </row>
    <row r="37" spans="2:2" ht="20.100000000000001" customHeight="1" x14ac:dyDescent="0.25">
      <c r="B37" s="51"/>
    </row>
  </sheetData>
  <sheetProtection algorithmName="SHA-512" hashValue="aoYn9ysX2//bksGgpmq0VGFDuxsS8fSy04rI0qU/ekRnD7BsmJU4GfUXc1GwAx8w/AStrhSyTZTK2vxQgOFR3A==" saltValue="K6cca6gz6B4SiAC2O0Z/7Q==" spinCount="100000" sheet="1" objects="1" scenarios="1"/>
  <mergeCells count="11">
    <mergeCell ref="B14:B15"/>
    <mergeCell ref="E17:F17"/>
    <mergeCell ref="E19:F19"/>
    <mergeCell ref="E21:F21"/>
    <mergeCell ref="E23:F23"/>
    <mergeCell ref="E14:F15"/>
    <mergeCell ref="B2:C2"/>
    <mergeCell ref="B4:F4"/>
    <mergeCell ref="B8:B10"/>
    <mergeCell ref="C8:C10"/>
    <mergeCell ref="E12:F12"/>
  </mergeCells>
  <hyperlinks>
    <hyperlink ref="C15" r:id="rId1" xr:uid="{2A5A8875-9F8A-4916-99E8-6C28A8268EFF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Simulador CEAL - 2024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Pereira</dc:creator>
  <cp:lastModifiedBy>Pedro Carvalho</cp:lastModifiedBy>
  <cp:lastPrinted>2024-01-02T16:47:41Z</cp:lastPrinted>
  <dcterms:created xsi:type="dcterms:W3CDTF">2023-12-30T02:41:59Z</dcterms:created>
  <dcterms:modified xsi:type="dcterms:W3CDTF">2024-01-02T16:47:52Z</dcterms:modified>
</cp:coreProperties>
</file>